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J:\DentaQuest Institute\Safety Net Solutions\Technical Assistance 2015\Dental Program Evaluation\"/>
    </mc:Choice>
  </mc:AlternateContent>
  <xr:revisionPtr revIDLastSave="0" documentId="8_{044783A7-9CC2-4056-8094-48A5A0FA4F85}" xr6:coauthVersionLast="31" xr6:coauthVersionMax="31" xr10:uidLastSave="{00000000-0000-0000-0000-000000000000}"/>
  <bookViews>
    <workbookView xWindow="0" yWindow="0" windowWidth="24000" windowHeight="10110" xr2:uid="{00000000-000D-0000-FFFF-FFFF00000000}"/>
  </bookViews>
  <sheets>
    <sheet name="Payer Mix" sheetId="1" r:id="rId1"/>
  </sheets>
  <calcPr calcId="179017"/>
</workbook>
</file>

<file path=xl/calcChain.xml><?xml version="1.0" encoding="utf-8"?>
<calcChain xmlns="http://schemas.openxmlformats.org/spreadsheetml/2006/main">
  <c r="B10" i="1" l="1"/>
  <c r="D9" i="1"/>
  <c r="D16" i="1" s="1"/>
  <c r="D8" i="1"/>
  <c r="D15" i="1" s="1"/>
  <c r="D7" i="1"/>
  <c r="D14" i="1" s="1"/>
  <c r="D6" i="1"/>
  <c r="D13" i="1" s="1"/>
  <c r="D4" i="1"/>
  <c r="D17" i="1" l="1"/>
  <c r="D19" i="1" s="1"/>
  <c r="D10" i="1"/>
</calcChain>
</file>

<file path=xl/sharedStrings.xml><?xml version="1.0" encoding="utf-8"?>
<sst xmlns="http://schemas.openxmlformats.org/spreadsheetml/2006/main" count="21" uniqueCount="21">
  <si>
    <t>Payer Mix Tool</t>
  </si>
  <si>
    <t>Financial Projections</t>
  </si>
  <si>
    <t>Projected Visits</t>
  </si>
  <si>
    <t>Actual Visits</t>
  </si>
  <si>
    <t>Difference</t>
  </si>
  <si>
    <t>Patient/Insurance mix:</t>
  </si>
  <si>
    <t>Yearly visits</t>
  </si>
  <si>
    <t>Percent Medicaid</t>
  </si>
  <si>
    <t>Percent Self Pay</t>
  </si>
  <si>
    <t>Percent Commercial Insurance</t>
  </si>
  <si>
    <t>Percent Other</t>
  </si>
  <si>
    <t>Total</t>
  </si>
  <si>
    <t>Reimbursement Rate (per visit):</t>
  </si>
  <si>
    <t>Yearly Revenue</t>
  </si>
  <si>
    <t>Medicaid</t>
  </si>
  <si>
    <t>Self Pay</t>
  </si>
  <si>
    <t>Commercial Insurance</t>
  </si>
  <si>
    <t>Other</t>
  </si>
  <si>
    <t>Total Projected Revenue</t>
  </si>
  <si>
    <t>Total Expenses</t>
  </si>
  <si>
    <t>Projected Bottom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</si>
</sst>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theme="0"/>
      <name val="Calibri"/>
      <family val="2"/>
      <scheme val="minor"/>
    </font>
    <font>
      <b/>
      <sz val="10"/>
      <color theme="0"/>
      <name val="Calibri"/>
      <family val="2"/>
      <scheme val="minor"/>
    </font>
    <font>
      <sz val="10"/>
      <color theme="1"/>
      <name val="Calibri"/>
      <family val="2"/>
      <scheme val="minor"/>
    </font>
    <font>
      <sz val="11"/>
      <name val="Calibri"/>
      <family val="2"/>
      <scheme val="minor"/>
    </font>
    <font>
      <b/>
      <sz val="10"/>
      <color theme="3"/>
      <name val="Calibri"/>
      <family val="2"/>
      <scheme val="minor"/>
    </font>
    <font>
      <i/>
      <sz val="10"/>
      <color theme="1"/>
      <name val="Calibri"/>
      <family val="2"/>
      <scheme val="minor"/>
    </font>
    <font>
      <sz val="10"/>
      <name val="Arial"/>
      <family val="2"/>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s>
  <borders count="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top/>
      <bottom/>
      <diagonal/>
    </border>
  </borders>
  <cellStyleXfs count="1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4" applyNumberFormat="0" applyAlignment="0" applyProtection="0"/>
    <xf numFmtId="0" fontId="6" fillId="3" borderId="5" applyNumberFormat="0" applyAlignment="0" applyProtection="0"/>
    <xf numFmtId="0" fontId="7" fillId="4" borderId="6" applyNumberFormat="0" applyAlignment="0" applyProtection="0"/>
    <xf numFmtId="0" fontId="8" fillId="5" borderId="0" applyNumberFormat="0" applyBorder="0" applyAlignment="0" applyProtection="0"/>
    <xf numFmtId="0" fontId="8" fillId="6"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cellStyleXfs>
  <cellXfs count="28">
    <xf numFmtId="0" fontId="0" fillId="0" borderId="0" xfId="0"/>
    <xf numFmtId="0" fontId="4" fillId="0" borderId="0" xfId="6" applyAlignment="1">
      <alignment horizontal="center"/>
    </xf>
    <xf numFmtId="0" fontId="9" fillId="5" borderId="0" xfId="10" applyFont="1"/>
    <xf numFmtId="0" fontId="8" fillId="6" borderId="0" xfId="11"/>
    <xf numFmtId="0" fontId="10" fillId="0" borderId="0" xfId="0" applyFont="1"/>
    <xf numFmtId="0" fontId="12" fillId="0" borderId="0" xfId="6" applyFont="1" applyFill="1" applyBorder="1" applyAlignment="1"/>
    <xf numFmtId="0" fontId="10" fillId="0" borderId="7" xfId="0" applyFont="1" applyBorder="1" applyAlignment="1"/>
    <xf numFmtId="0" fontId="13" fillId="0" borderId="0" xfId="0" applyFont="1" applyAlignment="1"/>
    <xf numFmtId="0" fontId="12" fillId="0" borderId="0" xfId="6" applyFont="1" applyBorder="1" applyAlignment="1">
      <alignment horizontal="center"/>
    </xf>
    <xf numFmtId="0" fontId="6" fillId="3" borderId="5" xfId="8"/>
    <xf numFmtId="0" fontId="12" fillId="0" borderId="3" xfId="5" applyFont="1" applyAlignment="1"/>
    <xf numFmtId="0" fontId="12" fillId="0" borderId="0" xfId="4" applyFont="1" applyBorder="1" applyAlignment="1"/>
    <xf numFmtId="0" fontId="12" fillId="0" borderId="3" xfId="5" applyFont="1"/>
    <xf numFmtId="0" fontId="10" fillId="0" borderId="0" xfId="0" applyFont="1" applyAlignment="1">
      <alignment horizontal="left" indent="1"/>
    </xf>
    <xf numFmtId="164" fontId="6" fillId="3" borderId="5" xfId="8" applyNumberFormat="1"/>
    <xf numFmtId="9" fontId="9" fillId="4" borderId="6" xfId="9" applyNumberFormat="1" applyFont="1" applyAlignment="1">
      <alignment horizontal="center"/>
    </xf>
    <xf numFmtId="164" fontId="9" fillId="4" borderId="6" xfId="9" applyNumberFormat="1" applyFont="1"/>
    <xf numFmtId="9" fontId="10" fillId="0" borderId="0" xfId="2" applyFont="1" applyBorder="1" applyAlignment="1">
      <alignment horizontal="center"/>
    </xf>
    <xf numFmtId="164" fontId="10" fillId="0" borderId="0" xfId="0" applyNumberFormat="1" applyFont="1"/>
    <xf numFmtId="9" fontId="12" fillId="0" borderId="2" xfId="4" applyNumberFormat="1" applyFont="1" applyAlignment="1">
      <alignment horizontal="center"/>
    </xf>
    <xf numFmtId="44" fontId="6" fillId="3" borderId="5" xfId="8" applyNumberFormat="1"/>
    <xf numFmtId="44" fontId="12" fillId="0" borderId="0" xfId="6" applyNumberFormat="1" applyFont="1" applyFill="1" applyBorder="1" applyAlignment="1">
      <alignment horizontal="left"/>
    </xf>
    <xf numFmtId="0" fontId="10" fillId="0" borderId="0" xfId="0" applyFont="1" applyFill="1"/>
    <xf numFmtId="0" fontId="11" fillId="2" borderId="4" xfId="7" applyFont="1" applyProtection="1">
      <protection locked="0"/>
    </xf>
    <xf numFmtId="9" fontId="11" fillId="2" borderId="4" xfId="7" applyNumberFormat="1" applyFont="1" applyAlignment="1" applyProtection="1">
      <alignment horizontal="center"/>
      <protection locked="0"/>
    </xf>
    <xf numFmtId="44" fontId="11" fillId="2" borderId="4" xfId="7" applyNumberFormat="1" applyFont="1" applyAlignment="1" applyProtection="1">
      <alignment horizontal="center"/>
      <protection locked="0"/>
    </xf>
    <xf numFmtId="44" fontId="11" fillId="2" borderId="4" xfId="1" applyFont="1" applyFill="1" applyBorder="1" applyProtection="1">
      <protection locked="0"/>
    </xf>
    <xf numFmtId="0" fontId="2" fillId="0" borderId="1" xfId="3" applyAlignment="1">
      <alignment horizontal="center"/>
    </xf>
  </cellXfs>
  <cellStyles count="16">
    <cellStyle name="60% - Accent1" xfId="11" builtinId="32"/>
    <cellStyle name="Accent1" xfId="10" builtinId="29"/>
    <cellStyle name="Check Cell" xfId="9" builtinId="23"/>
    <cellStyle name="Comma 2" xfId="12" xr:uid="{00000000-0005-0000-0000-000003000000}"/>
    <cellStyle name="Currency" xfId="1" builtinId="4"/>
    <cellStyle name="Currency 2" xfId="13" xr:uid="{00000000-0005-0000-0000-000005000000}"/>
    <cellStyle name="Heading 1" xfId="3" builtinId="16"/>
    <cellStyle name="Heading 2" xfId="4" builtinId="17"/>
    <cellStyle name="Heading 3" xfId="5" builtinId="18"/>
    <cellStyle name="Heading 4" xfId="6" builtinId="19"/>
    <cellStyle name="Input" xfId="7" builtinId="20"/>
    <cellStyle name="Normal" xfId="0" builtinId="0"/>
    <cellStyle name="Normal 2" xfId="14" xr:uid="{00000000-0005-0000-0000-00000C000000}"/>
    <cellStyle name="Normal 3" xfId="15" xr:uid="{00000000-0005-0000-0000-00000D000000}"/>
    <cellStyle name="Output" xfId="8" builtinId="2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19</xdr:row>
      <xdr:rowOff>133349</xdr:rowOff>
    </xdr:from>
    <xdr:to>
      <xdr:col>4</xdr:col>
      <xdr:colOff>57150</xdr:colOff>
      <xdr:row>34</xdr:row>
      <xdr:rowOff>104774</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76200" y="3886199"/>
          <a:ext cx="5324475" cy="2828925"/>
        </a:xfrm>
        <a:prstGeom prst="rect">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1. Enter the total projected</a:t>
          </a:r>
          <a:r>
            <a:rPr lang="en-US" sz="1100" baseline="0"/>
            <a:t> dental visits for the year. </a:t>
          </a:r>
        </a:p>
        <a:p>
          <a:pPr algn="l"/>
          <a:r>
            <a:rPr lang="en-US" sz="1100" baseline="0"/>
            <a:t>2. Enter the payer mix for the dental program. Payer mix is the percentage of patients in each payer category  (i.e. uninsured meaning they would be self pay, covered by Medicaid or  commercial insurance or another 3rd party insurer  indicated as "other").</a:t>
          </a:r>
        </a:p>
        <a:p>
          <a:pPr algn="l"/>
          <a:r>
            <a:rPr lang="en-US" sz="1100" baseline="0"/>
            <a:t>3. Enter the average reimbursement by payer type. How much revenue is collected on average for each visit type by payer category. Divide total yearly revenue collected from Self pay patients by the total number of self pay patient visits, repeat for each payer category).</a:t>
          </a:r>
        </a:p>
        <a:p>
          <a:pPr algn="l"/>
          <a:r>
            <a:rPr lang="en-US" sz="1100" baseline="0"/>
            <a:t>4. The yearly revenue for each payer category will automatically calculate.</a:t>
          </a:r>
        </a:p>
        <a:p>
          <a:pPr algn="l"/>
          <a:r>
            <a:rPr lang="en-US" sz="1100" baseline="0"/>
            <a:t>5. The total yearly revenue for the year will automatically calculate.</a:t>
          </a:r>
        </a:p>
        <a:p>
          <a:pPr algn="l"/>
          <a:r>
            <a:rPr lang="en-US" sz="1100" baseline="0"/>
            <a:t>6. Enter the yearly dental program expenses. </a:t>
          </a:r>
        </a:p>
        <a:p>
          <a:pPr algn="l"/>
          <a:r>
            <a:rPr lang="en-US" sz="1100" baseline="0"/>
            <a:t>7. The projected bottom line known as either a profit or loss and will automatically calculate.</a:t>
          </a:r>
        </a:p>
        <a:p>
          <a:pPr algn="l"/>
          <a:r>
            <a:rPr lang="en-US" sz="1100" baseline="0"/>
            <a:t>8. Adjust payer mix percentages or average reimbursement by payer type to see how it impacts on the bottom line.</a:t>
          </a:r>
        </a:p>
      </xdr:txBody>
    </xdr:sp>
    <xdr:clientData/>
  </xdr:twoCellAnchor>
  <xdr:twoCellAnchor editAs="oneCell">
    <xdr:from>
      <xdr:col>0</xdr:col>
      <xdr:colOff>64202</xdr:colOff>
      <xdr:row>36</xdr:row>
      <xdr:rowOff>57150</xdr:rowOff>
    </xdr:from>
    <xdr:to>
      <xdr:col>0</xdr:col>
      <xdr:colOff>1526472</xdr:colOff>
      <xdr:row>39</xdr:row>
      <xdr:rowOff>31841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202" y="7048500"/>
          <a:ext cx="1462270" cy="5461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tabSelected="1" workbookViewId="0">
      <selection activeCell="B40" sqref="B40"/>
    </sheetView>
  </sheetViews>
  <sheetFormatPr defaultRowHeight="15" x14ac:dyDescent="0.25"/>
  <cols>
    <col min="1" max="1" width="31.140625" customWidth="1"/>
    <col min="2" max="2" width="21.28515625" customWidth="1"/>
    <col min="4" max="4" width="18.5703125" customWidth="1"/>
  </cols>
  <sheetData>
    <row r="1" spans="1:6" ht="20.25" thickBot="1" x14ac:dyDescent="0.35">
      <c r="A1" s="27" t="s">
        <v>0</v>
      </c>
      <c r="B1" s="27"/>
      <c r="C1" s="27"/>
      <c r="D1" s="27"/>
      <c r="E1" s="1"/>
      <c r="F1" s="1"/>
    </row>
    <row r="2" spans="1:6" ht="15.75" thickTop="1" x14ac:dyDescent="0.25">
      <c r="A2" s="2" t="s">
        <v>1</v>
      </c>
      <c r="B2" s="3" t="s">
        <v>2</v>
      </c>
      <c r="C2" s="4"/>
      <c r="D2" s="23">
        <v>6500</v>
      </c>
      <c r="E2" s="4"/>
      <c r="F2" s="4"/>
    </row>
    <row r="3" spans="1:6" x14ac:dyDescent="0.25">
      <c r="A3" s="5"/>
      <c r="B3" s="3" t="s">
        <v>3</v>
      </c>
      <c r="C3" s="4"/>
      <c r="D3" s="23"/>
      <c r="E3" s="6"/>
      <c r="F3" s="7"/>
    </row>
    <row r="4" spans="1:6" x14ac:dyDescent="0.25">
      <c r="A4" s="8"/>
      <c r="B4" s="3" t="s">
        <v>4</v>
      </c>
      <c r="C4" s="4"/>
      <c r="D4" s="9">
        <f>D3-D2</f>
        <v>-6500</v>
      </c>
      <c r="E4" s="4"/>
      <c r="F4" s="4"/>
    </row>
    <row r="5" spans="1:6" ht="15.75" thickBot="1" x14ac:dyDescent="0.3">
      <c r="A5" s="10" t="s">
        <v>5</v>
      </c>
      <c r="B5" s="11"/>
      <c r="C5" s="11"/>
      <c r="D5" s="12" t="s">
        <v>6</v>
      </c>
      <c r="E5" s="4"/>
      <c r="F5" s="4"/>
    </row>
    <row r="6" spans="1:6" x14ac:dyDescent="0.25">
      <c r="A6" s="13" t="s">
        <v>7</v>
      </c>
      <c r="B6" s="24">
        <v>0.6</v>
      </c>
      <c r="C6" s="4"/>
      <c r="D6" s="14">
        <f>D2*B6</f>
        <v>3900</v>
      </c>
      <c r="E6" s="4"/>
      <c r="F6" s="4"/>
    </row>
    <row r="7" spans="1:6" x14ac:dyDescent="0.25">
      <c r="A7" s="13" t="s">
        <v>8</v>
      </c>
      <c r="B7" s="24">
        <v>0.3</v>
      </c>
      <c r="C7" s="4"/>
      <c r="D7" s="14">
        <f>D2*B7</f>
        <v>1950</v>
      </c>
      <c r="E7" s="4"/>
      <c r="F7" s="4"/>
    </row>
    <row r="8" spans="1:6" x14ac:dyDescent="0.25">
      <c r="A8" s="13" t="s">
        <v>9</v>
      </c>
      <c r="B8" s="24">
        <v>0.05</v>
      </c>
      <c r="C8" s="4"/>
      <c r="D8" s="14">
        <f>D2*B8</f>
        <v>325</v>
      </c>
      <c r="E8" s="4"/>
      <c r="F8" s="4"/>
    </row>
    <row r="9" spans="1:6" ht="15.75" thickBot="1" x14ac:dyDescent="0.3">
      <c r="A9" s="13" t="s">
        <v>10</v>
      </c>
      <c r="B9" s="24">
        <v>0.05</v>
      </c>
      <c r="C9" s="4"/>
      <c r="D9" s="14">
        <f>D2*B9</f>
        <v>325</v>
      </c>
      <c r="E9" s="4"/>
      <c r="F9" s="4"/>
    </row>
    <row r="10" spans="1:6" ht="16.5" thickTop="1" thickBot="1" x14ac:dyDescent="0.3">
      <c r="A10" s="13" t="s">
        <v>11</v>
      </c>
      <c r="B10" s="15">
        <f>SUM(B6:B9)</f>
        <v>1</v>
      </c>
      <c r="C10" s="4"/>
      <c r="D10" s="16">
        <f>SUM(D6:D9)</f>
        <v>6500</v>
      </c>
      <c r="E10" s="4"/>
      <c r="F10" s="4"/>
    </row>
    <row r="11" spans="1:6" ht="15.75" thickTop="1" x14ac:dyDescent="0.25">
      <c r="A11" s="13"/>
      <c r="B11" s="17"/>
      <c r="C11" s="4"/>
      <c r="D11" s="18"/>
      <c r="E11" s="4"/>
      <c r="F11" s="4"/>
    </row>
    <row r="12" spans="1:6" ht="15.75" thickBot="1" x14ac:dyDescent="0.3">
      <c r="A12" s="12" t="s">
        <v>12</v>
      </c>
      <c r="B12" s="19"/>
      <c r="C12" s="4"/>
      <c r="D12" s="12" t="s">
        <v>13</v>
      </c>
      <c r="E12" s="4"/>
      <c r="F12" s="4"/>
    </row>
    <row r="13" spans="1:6" x14ac:dyDescent="0.25">
      <c r="A13" s="13" t="s">
        <v>14</v>
      </c>
      <c r="B13" s="25">
        <v>125</v>
      </c>
      <c r="C13" s="4"/>
      <c r="D13" s="20">
        <f>D6*B13</f>
        <v>487500</v>
      </c>
      <c r="E13" s="6"/>
      <c r="F13" s="7"/>
    </row>
    <row r="14" spans="1:6" x14ac:dyDescent="0.25">
      <c r="A14" s="13" t="s">
        <v>15</v>
      </c>
      <c r="B14" s="25">
        <v>50</v>
      </c>
      <c r="C14" s="4"/>
      <c r="D14" s="20">
        <f>D7*B14</f>
        <v>97500</v>
      </c>
      <c r="E14" s="4"/>
      <c r="F14" s="4"/>
    </row>
    <row r="15" spans="1:6" x14ac:dyDescent="0.25">
      <c r="A15" s="13" t="s">
        <v>16</v>
      </c>
      <c r="B15" s="25">
        <v>220</v>
      </c>
      <c r="C15" s="4"/>
      <c r="D15" s="20">
        <f>D8*B15</f>
        <v>71500</v>
      </c>
      <c r="E15" s="4"/>
      <c r="F15" s="4"/>
    </row>
    <row r="16" spans="1:6" x14ac:dyDescent="0.25">
      <c r="A16" s="13" t="s">
        <v>17</v>
      </c>
      <c r="B16" s="25">
        <v>90</v>
      </c>
      <c r="C16" s="4"/>
      <c r="D16" s="20">
        <f>B16*D9</f>
        <v>29250</v>
      </c>
      <c r="E16" s="4"/>
      <c r="F16" s="4"/>
    </row>
    <row r="17" spans="1:6" x14ac:dyDescent="0.25">
      <c r="A17" s="13"/>
      <c r="B17" s="21" t="s">
        <v>18</v>
      </c>
      <c r="C17" s="22"/>
      <c r="D17" s="20">
        <f>SUM(D13:D15)</f>
        <v>656500</v>
      </c>
      <c r="E17" s="4"/>
      <c r="F17" s="4"/>
    </row>
    <row r="18" spans="1:6" x14ac:dyDescent="0.25">
      <c r="B18" s="21" t="s">
        <v>19</v>
      </c>
      <c r="D18" s="26">
        <v>800000</v>
      </c>
    </row>
    <row r="19" spans="1:6" x14ac:dyDescent="0.25">
      <c r="B19" s="21" t="s">
        <v>20</v>
      </c>
      <c r="D19" s="20">
        <f>D17-D18</f>
        <v>-143500</v>
      </c>
    </row>
  </sheetData>
  <mergeCells count="1">
    <mergeCell ref="A1:D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Payer Mix</vt:lpstr>
    </vt:vector>
  </TitlesOfParts>
  <Company>DentaQuest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DentaQuest</dc:creator>
  <cp:lastModifiedBy>DentaQuest</cp:lastModifiedBy>
  <dcterms:created xsi:type="dcterms:W3CDTF">2016-08-19T17:45:40Z</dcterms:created>
  <dcterms:modified xsi:type="dcterms:W3CDTF">2018-12-10T21:25:28Z</dcterms:modified>
</cp:coreProperties>
</file>